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_Vedlejší" sheetId="2" r:id="rId2"/>
    <sheet name="III37440" sheetId="3" r:id="rId3"/>
  </sheets>
  <definedNames/>
  <calcPr/>
  <webPublishing/>
</workbook>
</file>

<file path=xl/sharedStrings.xml><?xml version="1.0" encoding="utf-8"?>
<sst xmlns="http://schemas.openxmlformats.org/spreadsheetml/2006/main" count="239" uniqueCount="93">
  <si>
    <t>Firma: Správa a údržba silnic Jihomoravského kraje, příspěvková organizace kraje</t>
  </si>
  <si>
    <t>Rekapitulace ceny</t>
  </si>
  <si>
    <t>Stavba: III/37440 - Vavřinec - Sloup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</si>
  <si>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</si>
  <si>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</si>
  <si>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</si>
  <si>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</si>
  <si>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</si>
  <si>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</si>
  <si>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</si>
  <si>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</si>
  <si>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</si>
  <si>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</si>
  <si>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</si>
  <si>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</si>
  <si>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III/37440</t>
  </si>
  <si>
    <t>Vavřinec - Sloup</t>
  </si>
  <si>
    <t>O</t>
  </si>
  <si>
    <t>Objekt:</t>
  </si>
  <si>
    <t>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</si>
  <si>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</si>
  <si>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</si>
  <si>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</si>
  <si>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</si>
  <si>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</si>
  <si>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</si>
  <si>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</si>
  <si>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</si>
  <si>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</si>
  <si>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</si>
  <si>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</si>
  <si>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</si>
  <si>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</si>
  <si>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</si>
  <si>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</si>
  <si>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</si>
  <si>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</si>
  <si>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</si>
  <si>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</si>
  <si>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</si>
  <si>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</si>
  <si>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</si>
  <si>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</si>
  <si>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</si>
  <si>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</si>
  <si>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</si>
  <si>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</si>
  <si>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</si>
  <si>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</si>
  <si>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</si>
  <si>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</si>
  <si>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</si>
  <si>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</si>
  <si>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</si>
  <si>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</si>
  <si>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</si>
  <si>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</si>
  <si>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</si>
  <si>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00014</t>
  </si>
  <si>
    <t>Zajištění provedení a výstupů veškerých zkoušek a revizí - popsáno v obchodních podmínkách, technických podmínkách a normách ČSN</t>
  </si>
  <si>
    <t>III37440</t>
  </si>
  <si>
    <t>Zemní práce</t>
  </si>
  <si>
    <t>113724</t>
  </si>
  <si>
    <t>FRÉZOVÁNÍ ZPEVNĚNÝCH PLOCH ASFALTOVÝCH, ODVOZ DO 5KM</t>
  </si>
  <si>
    <t>M3</t>
  </si>
  <si>
    <t>Položka zahrnuje veškerou manipulaci s vybouranou sutí a s vybouranými hmotami vč. uložení na skládku. Nezahrnuje poplatek za skládku.</t>
  </si>
  <si>
    <t>Komunikace</t>
  </si>
  <si>
    <t>572213</t>
  </si>
  <si>
    <t>SPOJOVACÍ POSTŘIK Z EMULZE DO 0,5KG/M2</t>
  </si>
  <si>
    <t>M2</t>
  </si>
  <si>
    <t>- zřízení vrstvy bez rozlišení šířky, pokládání vrstvy po etapách 
- úpravu napojení, ukončení</t>
  </si>
  <si>
    <t>574A33</t>
  </si>
  <si>
    <t>ASFALTOVÝ BETON PRO OBRUSNÉ VRSTVY ACO 11 TL. 40MM</t>
  </si>
  <si>
    <t>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</si>
  <si>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</si>
  <si>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</si>
  <si>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577A2</t>
  </si>
  <si>
    <t>VÝSPRAVA TRHLIN ASFALTOVOU ZÁLIVKOU MODIFIK</t>
  </si>
  <si>
    <t>M</t>
  </si>
  <si>
    <t>- vyfrézování drážky šířky do 20mm hloubky do 40mm 
- vyčištění 
- nátěr 
- výplň předepsanou zálivkovou hmotou</t>
  </si>
  <si>
    <t>Ostatní konstrukce a práce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</si>
  <si>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</si>
  <si>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</si>
  <si>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</si>
  <si>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zahrnuje veškeré náklady spojené s objednatelem požadovanými zařízeními</t>
  </si>
  <si>
    <t>7</t>
  </si>
  <si>
    <t>915111</t>
  </si>
  <si>
    <t>a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</si>
  <si>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</si>
  <si>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</si>
  <si>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8</t>
  </si>
  <si>
    <t>b</t>
  </si>
  <si>
    <t>úsek od konce úseku po křižovatku se sil. II/373 u středisku SÚS Sloup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</si>
</sst>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'00_Vedlejší'!I3</f>
      </c>
      <c s="20">
        <f>'00_Vedlejší'!O2</f>
      </c>
      <c s="20">
        <f>C10+D10</f>
      </c>
    </row>
    <row r="11" spans="1:5" ht="12.75" customHeight="1">
      <c r="A11" s="40" t="s">
        <v>60</v>
      </c>
      <c s="40" t="s">
        <v>16</v>
      </c>
      <c s="41">
        <f>III37440!I3</f>
      </c>
      <c s="41">
        <f>III37440!O2</f>
      </c>
      <c s="4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55</v>
      </c>
    </row>
    <row r="13" spans="1:5" ht="12.75">
      <c r="A13" t="s">
        <v>57</v>
      </c>
      <c r="E13" s="36" t="s">
        <v>55</v>
      </c>
    </row>
    <row r="14" spans="1:16" ht="25.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12.75">
      <c r="A17" t="s">
        <v>57</v>
      </c>
      <c r="E17" s="36" t="s">
        <v>55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</v>
      </c>
      <c s="39">
        <f>0+I8+I13+I30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60</v>
      </c>
      <c s="6"/>
      <c s="18" t="s">
        <v>16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61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27</v>
      </c>
      <c s="29" t="s">
        <v>62</v>
      </c>
      <c s="24" t="s">
        <v>55</v>
      </c>
      <c s="30" t="s">
        <v>63</v>
      </c>
      <c s="31" t="s">
        <v>64</v>
      </c>
      <c s="32">
        <v>1.3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</v>
      </c>
    </row>
    <row r="11" spans="1:5" ht="12.75">
      <c r="A11" s="37" t="s">
        <v>56</v>
      </c>
      <c r="E11" s="38" t="s">
        <v>55</v>
      </c>
    </row>
    <row r="12" spans="1:5" ht="25.5">
      <c r="A12" t="s">
        <v>57</v>
      </c>
      <c r="E12" s="36" t="s">
        <v>65</v>
      </c>
    </row>
    <row r="13" spans="1:18" ht="12.75" customHeight="1">
      <c r="A13" s="6" t="s">
        <v>47</v>
      </c>
      <c s="6"/>
      <c s="43" t="s">
        <v>39</v>
      </c>
      <c s="6"/>
      <c s="27" t="s">
        <v>66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12.75">
      <c r="A14" s="24" t="s">
        <v>49</v>
      </c>
      <c s="29" t="s">
        <v>26</v>
      </c>
      <c s="29" t="s">
        <v>67</v>
      </c>
      <c s="24" t="s">
        <v>55</v>
      </c>
      <c s="30" t="s">
        <v>68</v>
      </c>
      <c s="31" t="s">
        <v>69</v>
      </c>
      <c s="32">
        <v>11790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25.5">
      <c r="A17" t="s">
        <v>57</v>
      </c>
      <c r="E17" s="36" t="s">
        <v>70</v>
      </c>
    </row>
    <row r="18" spans="1:16" ht="12.75">
      <c r="A18" s="24" t="s">
        <v>49</v>
      </c>
      <c s="29" t="s">
        <v>37</v>
      </c>
      <c s="29" t="s">
        <v>71</v>
      </c>
      <c s="24" t="s">
        <v>55</v>
      </c>
      <c s="30" t="s">
        <v>72</v>
      </c>
      <c s="31" t="s">
        <v>69</v>
      </c>
      <c s="32">
        <v>5895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55</v>
      </c>
    </row>
    <row r="20" spans="1:5" ht="12.75">
      <c r="A20" s="37" t="s">
        <v>56</v>
      </c>
      <c r="E20" s="38" t="s">
        <v>55</v>
      </c>
    </row>
    <row r="21" spans="1:5" ht="114.75">
      <c r="A21" t="s">
        <v>57</v>
      </c>
      <c r="E21" s="36" t="s">
        <v>73</v>
      </c>
    </row>
    <row r="22" spans="1:16" ht="12.75">
      <c r="A22" s="24" t="s">
        <v>49</v>
      </c>
      <c s="29" t="s">
        <v>39</v>
      </c>
      <c s="29" t="s">
        <v>74</v>
      </c>
      <c s="24" t="s">
        <v>55</v>
      </c>
      <c s="30" t="s">
        <v>75</v>
      </c>
      <c s="31" t="s">
        <v>64</v>
      </c>
      <c s="32">
        <v>235.8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55</v>
      </c>
    </row>
    <row r="24" spans="1:5" ht="12.75">
      <c r="A24" s="37" t="s">
        <v>56</v>
      </c>
      <c r="E24" s="38" t="s">
        <v>55</v>
      </c>
    </row>
    <row r="25" spans="1:5" ht="114.75">
      <c r="A25" t="s">
        <v>57</v>
      </c>
      <c r="E25" s="36" t="s">
        <v>73</v>
      </c>
    </row>
    <row r="26" spans="1:16" ht="12.75">
      <c r="A26" s="24" t="s">
        <v>49</v>
      </c>
      <c s="29" t="s">
        <v>41</v>
      </c>
      <c s="29" t="s">
        <v>76</v>
      </c>
      <c s="24" t="s">
        <v>55</v>
      </c>
      <c s="30" t="s">
        <v>77</v>
      </c>
      <c s="31" t="s">
        <v>78</v>
      </c>
      <c s="32">
        <v>12.2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55</v>
      </c>
    </row>
    <row r="28" spans="1:5" ht="12.75">
      <c r="A28" s="37" t="s">
        <v>56</v>
      </c>
      <c r="E28" s="38" t="s">
        <v>55</v>
      </c>
    </row>
    <row r="29" spans="1:5" ht="51">
      <c r="A29" t="s">
        <v>57</v>
      </c>
      <c r="E29" s="36" t="s">
        <v>79</v>
      </c>
    </row>
    <row r="30" spans="1:18" ht="12.75" customHeight="1">
      <c r="A30" s="6" t="s">
        <v>47</v>
      </c>
      <c s="6"/>
      <c s="43" t="s">
        <v>44</v>
      </c>
      <c s="6"/>
      <c s="27" t="s">
        <v>80</v>
      </c>
      <c s="6"/>
      <c s="6"/>
      <c s="6"/>
      <c s="44">
        <f>0+Q30</f>
      </c>
      <c r="O30">
        <f>0+R30</f>
      </c>
      <c r="Q30">
        <f>0+I31+I35+I39</f>
      </c>
      <c>
        <f>0+O31+O35+O39</f>
      </c>
    </row>
    <row r="31" spans="1:16" ht="12.75">
      <c r="A31" s="24" t="s">
        <v>49</v>
      </c>
      <c s="29" t="s">
        <v>33</v>
      </c>
      <c s="29" t="s">
        <v>81</v>
      </c>
      <c s="24" t="s">
        <v>55</v>
      </c>
      <c s="30" t="s">
        <v>82</v>
      </c>
      <c s="31" t="s">
        <v>53</v>
      </c>
      <c s="32">
        <v>1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7.5">
      <c r="A32" s="35" t="s">
        <v>54</v>
      </c>
      <c r="E32" s="36" t="s">
        <v>83</v>
      </c>
    </row>
    <row r="33" spans="1:5" ht="12.75">
      <c r="A33" s="37" t="s">
        <v>56</v>
      </c>
      <c r="E33" s="38" t="s">
        <v>55</v>
      </c>
    </row>
    <row r="34" spans="1:5" ht="12.75">
      <c r="A34" t="s">
        <v>57</v>
      </c>
      <c r="E34" s="36" t="s">
        <v>84</v>
      </c>
    </row>
    <row r="35" spans="1:16" ht="25.5">
      <c r="A35" s="24" t="s">
        <v>49</v>
      </c>
      <c s="29" t="s">
        <v>85</v>
      </c>
      <c s="29" t="s">
        <v>86</v>
      </c>
      <c s="24" t="s">
        <v>87</v>
      </c>
      <c s="30" t="s">
        <v>88</v>
      </c>
      <c s="31" t="s">
        <v>69</v>
      </c>
      <c s="32">
        <v>235.8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55</v>
      </c>
    </row>
    <row r="37" spans="1:5" ht="12.75">
      <c r="A37" s="37" t="s">
        <v>56</v>
      </c>
      <c r="E37" s="38" t="s">
        <v>55</v>
      </c>
    </row>
    <row r="38" spans="1:5" ht="38.25">
      <c r="A38" t="s">
        <v>57</v>
      </c>
      <c r="E38" s="36" t="s">
        <v>89</v>
      </c>
    </row>
    <row r="39" spans="1:16" ht="25.5">
      <c r="A39" s="24" t="s">
        <v>49</v>
      </c>
      <c s="29" t="s">
        <v>90</v>
      </c>
      <c s="29" t="s">
        <v>86</v>
      </c>
      <c s="24" t="s">
        <v>91</v>
      </c>
      <c s="30" t="s">
        <v>88</v>
      </c>
      <c s="31" t="s">
        <v>69</v>
      </c>
      <c s="32">
        <v>42.5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92</v>
      </c>
    </row>
    <row r="41" spans="1:5" ht="12.75">
      <c r="A41" s="37" t="s">
        <v>56</v>
      </c>
      <c r="E41" s="38" t="s">
        <v>55</v>
      </c>
    </row>
    <row r="42" spans="1:5" ht="38.25">
      <c r="A42" t="s">
        <v>57</v>
      </c>
      <c r="E42" s="36" t="s">
        <v>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